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Ben Blackrock\Marketing\"/>
    </mc:Choice>
  </mc:AlternateContent>
  <xr:revisionPtr revIDLastSave="0" documentId="13_ncr:1_{A4AB0038-BFE7-473D-85F1-B35415F36CC7}" xr6:coauthVersionLast="47" xr6:coauthVersionMax="47" xr10:uidLastSave="{00000000-0000-0000-0000-000000000000}"/>
  <bookViews>
    <workbookView xWindow="-96" yWindow="0" windowWidth="20832" windowHeight="16656" xr2:uid="{00000000-000D-0000-FFFF-FFFF00000000}"/>
  </bookViews>
  <sheets>
    <sheet name="Lease Checklist" sheetId="1" r:id="rId1"/>
    <sheet name="Rate Calculator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B14" i="1" s="1"/>
</calcChain>
</file>

<file path=xl/sharedStrings.xml><?xml version="1.0" encoding="utf-8"?>
<sst xmlns="http://schemas.openxmlformats.org/spreadsheetml/2006/main" count="23" uniqueCount="23">
  <si>
    <t>Checklist Item</t>
  </si>
  <si>
    <t>How to Check</t>
  </si>
  <si>
    <t>Your Notes / Outcome</t>
  </si>
  <si>
    <t>Amount financed vs. car price (ex‑GST)</t>
  </si>
  <si>
    <t>First‑year insurance funded?</t>
  </si>
  <si>
    <t>Opt‑out extras in fine print?</t>
  </si>
  <si>
    <t>Interest rate disclosed?</t>
  </si>
  <si>
    <t>Ask the provider for the nominal interest rate.  If they refuse, use the calculator sheet to approximate the effective annual rate.</t>
  </si>
  <si>
    <t>Enter your figures below to estimate effective annual rate:</t>
  </si>
  <si>
    <t>Term (months)</t>
  </si>
  <si>
    <t>Effective Interest Rate (p.a.)</t>
  </si>
  <si>
    <t>Divide drive‑away price by 1.1.  If amount financed &gt; this figure, extras are being rolled into the loan (e.g. tint, paint, GAP).  Ask for an itemised list and remove them all.</t>
  </si>
  <si>
    <t>Check if comprehensive insurance premium is included in finance amount.  This is a huge No No, and increase your total interest and loan size.  Ask to have it removed</t>
  </si>
  <si>
    <t>Read contract schedules for add‑ons marked "optional" (GAP, income‑protection, tyre &amp; rim).  Cross out or untick unwanted items before signing.  Request removal.  They ae all "Junk"</t>
  </si>
  <si>
    <t>Net Amount Financed (just use the onroad price - gst)</t>
  </si>
  <si>
    <t>Monthly Lease Payment (As per your quote)</t>
  </si>
  <si>
    <t>Residual / Balloon (ex gst)</t>
  </si>
  <si>
    <t>Extra admin / management fees?</t>
  </si>
  <si>
    <t>Look for account‑keeping or early‑termination fees buried in T&amp;Cs and factor them in.</t>
  </si>
  <si>
    <t xml:space="preserve">Note.  If you are having trouble or can't work out anything please send me an email ben@millarx.com.au and I'll see if I can guide you.  If you compete this checklist you will be 90% better off anyway.  Just remember you can only ever compare the finance and fees.  You can adjust all budgets to suit you. </t>
  </si>
  <si>
    <t>Adjust the boxes in yellow</t>
  </si>
  <si>
    <t>Are there any dealer procurement fees?</t>
  </si>
  <si>
    <t>Ask, and if you can see if you can source your own car pricing just to double check.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</si>
</sst>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vertical="top" wrapText="1"/>
    </xf>
    <xf numFmtId="44" fontId="0" fillId="0" borderId="0" xfId="1" applyFont="1"/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44" fontId="0" fillId="2" borderId="2" xfId="1" applyFont="1" applyFill="1" applyBorder="1" applyAlignment="1">
      <alignment vertical="top" wrapText="1"/>
    </xf>
    <xf numFmtId="10" fontId="0" fillId="0" borderId="2" xfId="0" applyNumberFormat="1" applyBorder="1" applyAlignment="1">
      <alignment vertical="top" wrapText="1"/>
    </xf>
    <xf numFmtId="0" fontId="0" fillId="0" borderId="1" xfId="0" applyBorder="1"/>
    <xf numFmtId="44" fontId="0" fillId="0" borderId="1" xfId="1" applyFont="1" applyBorder="1"/>
    <xf numFmtId="0" fontId="3" fillId="0" borderId="3" xfId="0" applyFont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top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"/>
  <sheetViews>
    <sheetView tabSelected="1" workbookViewId="0">
      <selection activeCell="C6" sqref="C6"/>
    </sheetView>
  </sheetViews>
  <sheetFormatPr defaultRowHeight="14.4" x14ac:dyDescent="0.3"/>
  <cols>
    <col min="1" max="3" width="40" customWidth="1"/>
    <col min="4" max="4" width="11.33203125" hidden="1" customWidth="1"/>
  </cols>
  <sheetData>
    <row r="1" spans="1:4" x14ac:dyDescent="0.3">
      <c r="A1" s="4" t="s">
        <v>0</v>
      </c>
      <c r="B1" s="5" t="s">
        <v>1</v>
      </c>
      <c r="C1" s="4" t="s">
        <v>2</v>
      </c>
    </row>
    <row r="2" spans="1:4" ht="57.6" x14ac:dyDescent="0.3">
      <c r="A2" s="3" t="s">
        <v>3</v>
      </c>
      <c r="B2" s="6" t="s">
        <v>11</v>
      </c>
      <c r="C2" s="3"/>
    </row>
    <row r="3" spans="1:4" ht="57.6" x14ac:dyDescent="0.3">
      <c r="A3" s="3" t="s">
        <v>4</v>
      </c>
      <c r="B3" s="6" t="s">
        <v>12</v>
      </c>
      <c r="C3" s="3"/>
    </row>
    <row r="4" spans="1:4" ht="45.6" customHeight="1" x14ac:dyDescent="0.3">
      <c r="A4" s="13" t="s">
        <v>17</v>
      </c>
      <c r="B4" s="13" t="s">
        <v>18</v>
      </c>
      <c r="C4" s="3"/>
    </row>
    <row r="5" spans="1:4" ht="72" x14ac:dyDescent="0.3">
      <c r="A5" s="3" t="s">
        <v>5</v>
      </c>
      <c r="B5" s="6" t="s">
        <v>13</v>
      </c>
      <c r="C5" s="3"/>
    </row>
    <row r="6" spans="1:4" s="12" customFormat="1" ht="28.8" x14ac:dyDescent="0.3">
      <c r="A6" s="3" t="s">
        <v>21</v>
      </c>
      <c r="B6" s="6" t="s">
        <v>22</v>
      </c>
      <c r="C6" s="3"/>
    </row>
    <row r="7" spans="1:4" ht="43.2" x14ac:dyDescent="0.3">
      <c r="A7" s="3" t="s">
        <v>6</v>
      </c>
      <c r="B7" s="6" t="s">
        <v>7</v>
      </c>
      <c r="C7" s="3"/>
    </row>
    <row r="8" spans="1:4" ht="28.8" x14ac:dyDescent="0.3">
      <c r="A8" s="4" t="s">
        <v>8</v>
      </c>
      <c r="B8" s="6" t="s">
        <v>20</v>
      </c>
      <c r="C8" s="9"/>
    </row>
    <row r="9" spans="1:4" x14ac:dyDescent="0.3">
      <c r="A9" s="1"/>
      <c r="B9" s="1"/>
      <c r="C9" s="9"/>
    </row>
    <row r="10" spans="1:4" ht="28.8" x14ac:dyDescent="0.3">
      <c r="A10" s="3" t="s">
        <v>14</v>
      </c>
      <c r="B10" s="7">
        <v>35500</v>
      </c>
      <c r="C10" s="9"/>
      <c r="D10" s="2">
        <f>B10-(B10*4%)/1.1</f>
        <v>34209.090909090912</v>
      </c>
    </row>
    <row r="11" spans="1:4" x14ac:dyDescent="0.3">
      <c r="A11" s="3" t="s">
        <v>15</v>
      </c>
      <c r="B11" s="7">
        <v>654</v>
      </c>
      <c r="C11" s="10"/>
    </row>
    <row r="12" spans="1:4" x14ac:dyDescent="0.3">
      <c r="A12" s="3" t="s">
        <v>9</v>
      </c>
      <c r="B12" s="7">
        <v>36</v>
      </c>
      <c r="C12" s="10"/>
    </row>
    <row r="13" spans="1:4" x14ac:dyDescent="0.3">
      <c r="A13" s="3" t="s">
        <v>16</v>
      </c>
      <c r="B13" s="7">
        <v>15192</v>
      </c>
      <c r="C13" s="10"/>
    </row>
    <row r="14" spans="1:4" x14ac:dyDescent="0.3">
      <c r="A14" s="3" t="s">
        <v>10</v>
      </c>
      <c r="B14" s="8">
        <f>RATE(B12, -B11, D10, -B13)*12</f>
        <v>5.9766518230660724E-2</v>
      </c>
      <c r="C14" s="9"/>
    </row>
    <row r="15" spans="1:4" ht="15" thickBot="1" x14ac:dyDescent="0.35"/>
    <row r="16" spans="1:4" x14ac:dyDescent="0.3">
      <c r="A16" s="11" t="s">
        <v>19</v>
      </c>
      <c r="B16" s="14"/>
      <c r="C16" s="15"/>
    </row>
    <row r="17" spans="1:3" x14ac:dyDescent="0.3">
      <c r="A17" s="16"/>
      <c r="B17" s="17"/>
      <c r="C17" s="18"/>
    </row>
    <row r="18" spans="1:3" x14ac:dyDescent="0.3">
      <c r="A18" s="16"/>
      <c r="B18" s="17"/>
      <c r="C18" s="18"/>
    </row>
    <row r="19" spans="1:3" ht="15" thickBot="1" x14ac:dyDescent="0.35">
      <c r="A19" s="19"/>
      <c r="B19" s="20"/>
      <c r="C19" s="21"/>
    </row>
  </sheetData>
  <mergeCells count="1">
    <mergeCell ref="A16:C19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B7"/>
    </sheetView>
  </sheetViews>
  <sheetFormatPr defaultRowHeight="14.4" x14ac:dyDescent="0.3"/>
  <cols>
    <col min="1" max="2" width="36" customWidth="1"/>
  </cols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Lease Checklist</vt:lpstr>
      <vt:lpstr>Rate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Ben Millar</cp:lastModifiedBy>
  <dcterms:created xsi:type="dcterms:W3CDTF">2025-06-28T00:12:08Z</dcterms:created>
  <dcterms:modified xsi:type="dcterms:W3CDTF">2025-06-28T00:31:04Z</dcterms:modified>
</cp:coreProperties>
</file>